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koabe/Desktop/"/>
    </mc:Choice>
  </mc:AlternateContent>
  <bookViews>
    <workbookView xWindow="0" yWindow="460" windowWidth="27320" windowHeight="14120" tabRatio="500"/>
  </bookViews>
  <sheets>
    <sheet name="Sheet1" sheetId="1" r:id="rId1"/>
  </sheets>
  <definedNames>
    <definedName name="solver_adj" localSheetId="0" hidden="1">Sheet1!$G$3:$I$3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Sheet1!$F$3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F3" i="1"/>
</calcChain>
</file>

<file path=xl/sharedStrings.xml><?xml version="1.0" encoding="utf-8"?>
<sst xmlns="http://schemas.openxmlformats.org/spreadsheetml/2006/main" count="37" uniqueCount="37">
  <si>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</si>
  <si>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</si>
  <si>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</si>
  <si>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</si>
  <si>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</si>
  <si>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</si>
  <si>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</si>
  <si>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</si>
  <si>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</si>
  <si>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</si>
  <si>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</si>
  <si>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</si>
  <si>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</si>
  <si>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</si>
  <si>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</si>
  <si>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</si>
  <si>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</si>
  <si>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</si>
  <si>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</si>
  <si>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http://newsroom.toyota.co.jp/jp/detail/12076156/</t>
  </si>
  <si>
    <t>年</t>
    <rPh sb="0" eb="1">
      <t>ネン</t>
    </rPh>
    <phoneticPr fontId="1"/>
  </si>
  <si>
    <t>予測値</t>
    <rPh sb="0" eb="3">
      <t>ヨソクチ</t>
    </rPh>
    <phoneticPr fontId="1"/>
  </si>
  <si>
    <t>二乗誤差</t>
    <rPh sb="0" eb="4">
      <t>ニジョウ</t>
    </rPh>
    <phoneticPr fontId="1"/>
  </si>
  <si>
    <t>行番号</t>
    <rPh sb="0" eb="3">
      <t>ギョウバン</t>
    </rPh>
    <phoneticPr fontId="1"/>
  </si>
  <si>
    <t>パラメータ</t>
    <phoneticPr fontId="1"/>
  </si>
  <si>
    <t>2016年</t>
  </si>
  <si>
    <t>2017年</t>
  </si>
  <si>
    <t>2018年</t>
  </si>
  <si>
    <t>2019年</t>
  </si>
  <si>
    <t>2020年</t>
  </si>
  <si>
    <t>2021年</t>
  </si>
  <si>
    <t>m</t>
    <phoneticPr fontId="1"/>
  </si>
  <si>
    <t>a</t>
    <phoneticPr fontId="1"/>
  </si>
  <si>
    <t>b</t>
    <phoneticPr fontId="1"/>
  </si>
  <si>
    <t>データ</t>
    <phoneticPr fontId="1"/>
  </si>
  <si>
    <t>データ出典：</t>
    <rPh sb="3" eb="5">
      <t>シュッテ</t>
    </rPh>
    <phoneticPr fontId="1"/>
  </si>
  <si>
    <t>残差平方和</t>
    <rPh sb="0" eb="5">
      <t>ザンサヘイホウ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</si>
</sst>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データ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Sheet1!$B$3:$B$27</c:f>
              <c:strCache>
                <c:ptCount val="25"/>
                <c:pt idx="0">
                  <c:v>1997年</c:v>
                </c:pt>
                <c:pt idx="1">
                  <c:v>1998年</c:v>
                </c:pt>
                <c:pt idx="2">
                  <c:v>1999年</c:v>
                </c:pt>
                <c:pt idx="3">
                  <c:v>2000年</c:v>
                </c:pt>
                <c:pt idx="4">
                  <c:v>2001年</c:v>
                </c:pt>
                <c:pt idx="5">
                  <c:v>2002年</c:v>
                </c:pt>
                <c:pt idx="6">
                  <c:v>2003年</c:v>
                </c:pt>
                <c:pt idx="7">
                  <c:v>2004年</c:v>
                </c:pt>
                <c:pt idx="8">
                  <c:v>2005年</c:v>
                </c:pt>
                <c:pt idx="9">
                  <c:v>2006年</c:v>
                </c:pt>
                <c:pt idx="10">
                  <c:v>2007年</c:v>
                </c:pt>
                <c:pt idx="11">
                  <c:v>2008年</c:v>
                </c:pt>
                <c:pt idx="12">
                  <c:v>2009年</c:v>
                </c:pt>
                <c:pt idx="13">
                  <c:v>2010年</c:v>
                </c:pt>
                <c:pt idx="14">
                  <c:v>2011年</c:v>
                </c:pt>
                <c:pt idx="15">
                  <c:v>2012年</c:v>
                </c:pt>
                <c:pt idx="16">
                  <c:v>2013年</c:v>
                </c:pt>
                <c:pt idx="17">
                  <c:v>2014年</c:v>
                </c:pt>
                <c:pt idx="18">
                  <c:v>2015年</c:v>
                </c:pt>
                <c:pt idx="19">
                  <c:v>2016年</c:v>
                </c:pt>
                <c:pt idx="20">
                  <c:v>2017年</c:v>
                </c:pt>
                <c:pt idx="21">
                  <c:v>2018年</c:v>
                </c:pt>
                <c:pt idx="22">
                  <c:v>2019年</c:v>
                </c:pt>
                <c:pt idx="23">
                  <c:v>2020年</c:v>
                </c:pt>
                <c:pt idx="24">
                  <c:v>2021年</c:v>
                </c:pt>
              </c:strCache>
            </c:strRef>
          </c:cat>
          <c:val>
            <c:numRef>
              <c:f>Sheet1!$C$3:$C$21</c:f>
              <c:numCache>
                <c:formatCode>General</c:formatCode>
                <c:ptCount val="19"/>
                <c:pt idx="0">
                  <c:v>0.03</c:v>
                </c:pt>
                <c:pt idx="1">
                  <c:v>1.76</c:v>
                </c:pt>
                <c:pt idx="2">
                  <c:v>1.52</c:v>
                </c:pt>
                <c:pt idx="3">
                  <c:v>1.9</c:v>
                </c:pt>
                <c:pt idx="4">
                  <c:v>3.69</c:v>
                </c:pt>
                <c:pt idx="5">
                  <c:v>4.13</c:v>
                </c:pt>
                <c:pt idx="6">
                  <c:v>5.33</c:v>
                </c:pt>
                <c:pt idx="7">
                  <c:v>13.47</c:v>
                </c:pt>
                <c:pt idx="8">
                  <c:v>23.49</c:v>
                </c:pt>
                <c:pt idx="9">
                  <c:v>31.25</c:v>
                </c:pt>
                <c:pt idx="10">
                  <c:v>42.94</c:v>
                </c:pt>
                <c:pt idx="11">
                  <c:v>42.97</c:v>
                </c:pt>
                <c:pt idx="12">
                  <c:v>53.01</c:v>
                </c:pt>
                <c:pt idx="13">
                  <c:v>69.02</c:v>
                </c:pt>
                <c:pt idx="14">
                  <c:v>62.9</c:v>
                </c:pt>
                <c:pt idx="15">
                  <c:v>121.91</c:v>
                </c:pt>
                <c:pt idx="16">
                  <c:v>127.92</c:v>
                </c:pt>
                <c:pt idx="17">
                  <c:v>126.6</c:v>
                </c:pt>
                <c:pt idx="18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予測値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Sheet1!$B$3:$B$27</c:f>
              <c:strCache>
                <c:ptCount val="25"/>
                <c:pt idx="0">
                  <c:v>1997年</c:v>
                </c:pt>
                <c:pt idx="1">
                  <c:v>1998年</c:v>
                </c:pt>
                <c:pt idx="2">
                  <c:v>1999年</c:v>
                </c:pt>
                <c:pt idx="3">
                  <c:v>2000年</c:v>
                </c:pt>
                <c:pt idx="4">
                  <c:v>2001年</c:v>
                </c:pt>
                <c:pt idx="5">
                  <c:v>2002年</c:v>
                </c:pt>
                <c:pt idx="6">
                  <c:v>2003年</c:v>
                </c:pt>
                <c:pt idx="7">
                  <c:v>2004年</c:v>
                </c:pt>
                <c:pt idx="8">
                  <c:v>2005年</c:v>
                </c:pt>
                <c:pt idx="9">
                  <c:v>2006年</c:v>
                </c:pt>
                <c:pt idx="10">
                  <c:v>2007年</c:v>
                </c:pt>
                <c:pt idx="11">
                  <c:v>2008年</c:v>
                </c:pt>
                <c:pt idx="12">
                  <c:v>2009年</c:v>
                </c:pt>
                <c:pt idx="13">
                  <c:v>2010年</c:v>
                </c:pt>
                <c:pt idx="14">
                  <c:v>2011年</c:v>
                </c:pt>
                <c:pt idx="15">
                  <c:v>2012年</c:v>
                </c:pt>
                <c:pt idx="16">
                  <c:v>2013年</c:v>
                </c:pt>
                <c:pt idx="17">
                  <c:v>2014年</c:v>
                </c:pt>
                <c:pt idx="18">
                  <c:v>2015年</c:v>
                </c:pt>
                <c:pt idx="19">
                  <c:v>2016年</c:v>
                </c:pt>
                <c:pt idx="20">
                  <c:v>2017年</c:v>
                </c:pt>
                <c:pt idx="21">
                  <c:v>2018年</c:v>
                </c:pt>
                <c:pt idx="22">
                  <c:v>2019年</c:v>
                </c:pt>
                <c:pt idx="23">
                  <c:v>2020年</c:v>
                </c:pt>
                <c:pt idx="24">
                  <c:v>2021年</c:v>
                </c:pt>
              </c:strCache>
            </c:strRef>
          </c:cat>
          <c:val>
            <c:numRef>
              <c:f>Sheet1!$D$3:$D$27</c:f>
              <c:numCache>
                <c:formatCode>General</c:formatCode>
                <c:ptCount val="25"/>
                <c:pt idx="0">
                  <c:v>1.152456806402538</c:v>
                </c:pt>
                <c:pt idx="1">
                  <c:v>1.627107167864682</c:v>
                </c:pt>
                <c:pt idx="2">
                  <c:v>2.295462326999781</c:v>
                </c:pt>
                <c:pt idx="3">
                  <c:v>3.234804962752932</c:v>
                </c:pt>
                <c:pt idx="4">
                  <c:v>4.551506914837739</c:v>
                </c:pt>
                <c:pt idx="5">
                  <c:v>6.390260788412074</c:v>
                </c:pt>
                <c:pt idx="6">
                  <c:v>8.94452457214</c:v>
                </c:pt>
                <c:pt idx="7">
                  <c:v>12.46643601924957</c:v>
                </c:pt>
                <c:pt idx="8">
                  <c:v>17.27209237613114</c:v>
                </c:pt>
                <c:pt idx="9">
                  <c:v>23.73404379757715</c:v>
                </c:pt>
                <c:pt idx="10">
                  <c:v>32.24694877891231</c:v>
                </c:pt>
                <c:pt idx="11">
                  <c:v>43.14607359108987</c:v>
                </c:pt>
                <c:pt idx="12">
                  <c:v>56.55731285286435</c:v>
                </c:pt>
                <c:pt idx="13">
                  <c:v>72.17413118296598</c:v>
                </c:pt>
                <c:pt idx="14">
                  <c:v>89.0079702965354</c:v>
                </c:pt>
                <c:pt idx="15">
                  <c:v>105.2457119911499</c:v>
                </c:pt>
                <c:pt idx="16">
                  <c:v>118.4174853516512</c:v>
                </c:pt>
                <c:pt idx="17">
                  <c:v>126.0090319466626</c:v>
                </c:pt>
                <c:pt idx="18">
                  <c:v>126.366418841457</c:v>
                </c:pt>
                <c:pt idx="19">
                  <c:v>119.4081224362042</c:v>
                </c:pt>
                <c:pt idx="20">
                  <c:v>106.6622249651884</c:v>
                </c:pt>
                <c:pt idx="21">
                  <c:v>90.60177501712637</c:v>
                </c:pt>
                <c:pt idx="22">
                  <c:v>73.73390755249166</c:v>
                </c:pt>
                <c:pt idx="23">
                  <c:v>57.94744396392196</c:v>
                </c:pt>
                <c:pt idx="24">
                  <c:v>44.30595744443031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50731120"/>
        <c:axId val="-750665312"/>
      </c:lineChart>
      <c:catAx>
        <c:axId val="-75073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750665312"/>
        <c:crosses val="autoZero"/>
        <c:auto val="1"/>
        <c:lblAlgn val="ctr"/>
        <c:lblOffset val="100"/>
        <c:noMultiLvlLbl val="0"/>
      </c:catAx>
      <c:valAx>
        <c:axId val="-75066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7507311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3</xdr:row>
      <xdr:rowOff>95250</xdr:rowOff>
    </xdr:from>
    <xdr:to>
      <xdr:col>12</xdr:col>
      <xdr:colOff>139700</xdr:colOff>
      <xdr:row>28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/>
  </sheetViews>
  <sheetFormatPr baseColWidth="12" defaultRowHeight="20" x14ac:dyDescent="0.3"/>
  <sheetData>
    <row r="1" spans="1:9" x14ac:dyDescent="0.3">
      <c r="A1" t="s">
        <v>35</v>
      </c>
      <c r="B1" t="s">
        <v>19</v>
      </c>
      <c r="G1" t="s">
        <v>24</v>
      </c>
    </row>
    <row r="2" spans="1:9" x14ac:dyDescent="0.3">
      <c r="A2" t="s">
        <v>23</v>
      </c>
      <c r="B2" t="s">
        <v>20</v>
      </c>
      <c r="C2" t="s">
        <v>34</v>
      </c>
      <c r="D2" t="s">
        <v>21</v>
      </c>
      <c r="E2" t="s">
        <v>22</v>
      </c>
      <c r="F2" t="s">
        <v>36</v>
      </c>
      <c r="G2" t="s">
        <v>31</v>
      </c>
      <c r="H2" t="s">
        <v>32</v>
      </c>
      <c r="I2" t="s">
        <v>33</v>
      </c>
    </row>
    <row r="3" spans="1:9" x14ac:dyDescent="0.3">
      <c r="A3">
        <v>1</v>
      </c>
      <c r="B3" t="s">
        <v>0</v>
      </c>
      <c r="C3">
        <v>0.03</v>
      </c>
      <c r="D3">
        <f t="shared" ref="D3:D27" si="0">($H$3 *(($H$3 + $I$3)^2)*EXP(($H$3 + $I$3)*A3)*$G$3)/(($I$3 + $H$3*EXP(($H$3 + $I$3)*A3))^2)</f>
        <v>1.1524568064025378</v>
      </c>
      <c r="E3">
        <f t="shared" ref="E3:E21" si="1">(C3-D3)^2</f>
        <v>1.259909282239384</v>
      </c>
      <c r="F3">
        <f>SUM(E3:E21)</f>
        <v>1341.2095981362368</v>
      </c>
      <c r="G3">
        <v>1464.2032173917642</v>
      </c>
      <c r="H3">
        <v>5.571764430354789E-4</v>
      </c>
      <c r="I3">
        <v>0.34623248775481508</v>
      </c>
    </row>
    <row r="4" spans="1:9" x14ac:dyDescent="0.3">
      <c r="A4">
        <v>2</v>
      </c>
      <c r="B4" t="s">
        <v>1</v>
      </c>
      <c r="C4">
        <v>1.76</v>
      </c>
      <c r="D4">
        <f t="shared" si="0"/>
        <v>1.6271071678646818</v>
      </c>
      <c r="E4">
        <f t="shared" si="1"/>
        <v>1.7660504832945866E-2</v>
      </c>
    </row>
    <row r="5" spans="1:9" x14ac:dyDescent="0.3">
      <c r="A5">
        <v>3</v>
      </c>
      <c r="B5" t="s">
        <v>2</v>
      </c>
      <c r="C5">
        <v>1.52</v>
      </c>
      <c r="D5">
        <f t="shared" si="0"/>
        <v>2.2954623269997811</v>
      </c>
      <c r="E5">
        <f t="shared" si="1"/>
        <v>0.60134182059591545</v>
      </c>
    </row>
    <row r="6" spans="1:9" x14ac:dyDescent="0.3">
      <c r="A6">
        <v>4</v>
      </c>
      <c r="B6" t="s">
        <v>3</v>
      </c>
      <c r="C6">
        <v>1.9</v>
      </c>
      <c r="D6">
        <f t="shared" si="0"/>
        <v>3.2348049627529321</v>
      </c>
      <c r="E6">
        <f t="shared" si="1"/>
        <v>1.7817042885898566</v>
      </c>
    </row>
    <row r="7" spans="1:9" x14ac:dyDescent="0.3">
      <c r="A7">
        <v>5</v>
      </c>
      <c r="B7" t="s">
        <v>4</v>
      </c>
      <c r="C7">
        <v>3.69</v>
      </c>
      <c r="D7">
        <f t="shared" si="0"/>
        <v>4.5515069148377387</v>
      </c>
      <c r="E7">
        <f t="shared" si="1"/>
        <v>0.74219416431323892</v>
      </c>
    </row>
    <row r="8" spans="1:9" x14ac:dyDescent="0.3">
      <c r="A8">
        <v>6</v>
      </c>
      <c r="B8" t="s">
        <v>5</v>
      </c>
      <c r="C8">
        <v>4.13</v>
      </c>
      <c r="D8">
        <f t="shared" si="0"/>
        <v>6.3902607884120748</v>
      </c>
      <c r="E8">
        <f t="shared" si="1"/>
        <v>5.1087788316331748</v>
      </c>
    </row>
    <row r="9" spans="1:9" x14ac:dyDescent="0.3">
      <c r="A9">
        <v>7</v>
      </c>
      <c r="B9" t="s">
        <v>6</v>
      </c>
      <c r="C9">
        <v>5.33</v>
      </c>
      <c r="D9">
        <f t="shared" si="0"/>
        <v>8.9445245721400006</v>
      </c>
      <c r="E9">
        <f t="shared" si="1"/>
        <v>13.064787882603854</v>
      </c>
    </row>
    <row r="10" spans="1:9" x14ac:dyDescent="0.3">
      <c r="A10">
        <v>8</v>
      </c>
      <c r="B10" t="s">
        <v>7</v>
      </c>
      <c r="C10">
        <v>13.47</v>
      </c>
      <c r="D10">
        <f t="shared" si="0"/>
        <v>12.466436019249572</v>
      </c>
      <c r="E10">
        <f t="shared" si="1"/>
        <v>1.0071406634596458</v>
      </c>
    </row>
    <row r="11" spans="1:9" x14ac:dyDescent="0.3">
      <c r="A11">
        <v>9</v>
      </c>
      <c r="B11" t="s">
        <v>8</v>
      </c>
      <c r="C11">
        <v>23.49</v>
      </c>
      <c r="D11">
        <f t="shared" si="0"/>
        <v>17.272092376131138</v>
      </c>
      <c r="E11">
        <f t="shared" si="1"/>
        <v>38.662375218966503</v>
      </c>
    </row>
    <row r="12" spans="1:9" x14ac:dyDescent="0.3">
      <c r="A12">
        <v>10</v>
      </c>
      <c r="B12" t="s">
        <v>9</v>
      </c>
      <c r="C12">
        <v>31.25</v>
      </c>
      <c r="D12">
        <f t="shared" si="0"/>
        <v>23.734043797577147</v>
      </c>
      <c r="E12">
        <f t="shared" si="1"/>
        <v>56.489597636738552</v>
      </c>
    </row>
    <row r="13" spans="1:9" x14ac:dyDescent="0.3">
      <c r="A13">
        <v>11</v>
      </c>
      <c r="B13" t="s">
        <v>10</v>
      </c>
      <c r="C13">
        <v>42.94</v>
      </c>
      <c r="D13">
        <f t="shared" si="0"/>
        <v>32.246948778912312</v>
      </c>
      <c r="E13">
        <f t="shared" si="1"/>
        <v>114.34134441680484</v>
      </c>
    </row>
    <row r="14" spans="1:9" x14ac:dyDescent="0.3">
      <c r="A14">
        <v>12</v>
      </c>
      <c r="B14" t="s">
        <v>11</v>
      </c>
      <c r="C14">
        <v>42.97</v>
      </c>
      <c r="D14">
        <f t="shared" si="0"/>
        <v>43.146073591089866</v>
      </c>
      <c r="E14">
        <f t="shared" si="1"/>
        <v>3.1001909479281841E-2</v>
      </c>
    </row>
    <row r="15" spans="1:9" x14ac:dyDescent="0.3">
      <c r="A15">
        <v>13</v>
      </c>
      <c r="B15" t="s">
        <v>12</v>
      </c>
      <c r="C15">
        <v>53.01</v>
      </c>
      <c r="D15">
        <f t="shared" si="0"/>
        <v>56.557312852864349</v>
      </c>
      <c r="E15">
        <f t="shared" si="1"/>
        <v>12.583428476096623</v>
      </c>
    </row>
    <row r="16" spans="1:9" x14ac:dyDescent="0.3">
      <c r="A16">
        <v>14</v>
      </c>
      <c r="B16" t="s">
        <v>13</v>
      </c>
      <c r="C16">
        <v>69.02</v>
      </c>
      <c r="D16">
        <f t="shared" si="0"/>
        <v>72.174131182965979</v>
      </c>
      <c r="E16">
        <f t="shared" si="1"/>
        <v>9.9485435193583935</v>
      </c>
    </row>
    <row r="17" spans="1:5" x14ac:dyDescent="0.3">
      <c r="A17">
        <v>15</v>
      </c>
      <c r="B17" t="s">
        <v>14</v>
      </c>
      <c r="C17">
        <v>62.9</v>
      </c>
      <c r="D17">
        <f t="shared" si="0"/>
        <v>89.007970296535404</v>
      </c>
      <c r="E17">
        <f t="shared" si="1"/>
        <v>681.62611300477511</v>
      </c>
    </row>
    <row r="18" spans="1:5" x14ac:dyDescent="0.3">
      <c r="A18">
        <v>16</v>
      </c>
      <c r="B18" t="s">
        <v>15</v>
      </c>
      <c r="C18">
        <v>121.91</v>
      </c>
      <c r="D18">
        <f t="shared" si="0"/>
        <v>105.24571199114988</v>
      </c>
      <c r="E18">
        <f t="shared" si="1"/>
        <v>277.69849484190593</v>
      </c>
    </row>
    <row r="19" spans="1:5" x14ac:dyDescent="0.3">
      <c r="A19">
        <v>17</v>
      </c>
      <c r="B19" t="s">
        <v>16</v>
      </c>
      <c r="C19">
        <v>127.92</v>
      </c>
      <c r="D19">
        <f t="shared" si="0"/>
        <v>118.41748535165115</v>
      </c>
      <c r="E19">
        <f t="shared" si="1"/>
        <v>90.297784642084466</v>
      </c>
    </row>
    <row r="20" spans="1:5" x14ac:dyDescent="0.3">
      <c r="A20">
        <v>18</v>
      </c>
      <c r="B20" t="s">
        <v>17</v>
      </c>
      <c r="C20">
        <v>126.6</v>
      </c>
      <c r="D20">
        <f t="shared" si="0"/>
        <v>126.00903194666259</v>
      </c>
      <c r="E20">
        <f t="shared" si="1"/>
        <v>0.34924324006540286</v>
      </c>
    </row>
    <row r="21" spans="1:5" x14ac:dyDescent="0.3">
      <c r="A21">
        <v>19</v>
      </c>
      <c r="B21" t="s">
        <v>18</v>
      </c>
      <c r="C21">
        <v>120.4</v>
      </c>
      <c r="D21">
        <f t="shared" si="0"/>
        <v>126.36641884145705</v>
      </c>
      <c r="E21">
        <f t="shared" si="1"/>
        <v>35.598153791693591</v>
      </c>
    </row>
    <row r="22" spans="1:5" x14ac:dyDescent="0.3">
      <c r="A22">
        <v>20</v>
      </c>
      <c r="B22" t="s">
        <v>25</v>
      </c>
      <c r="D22">
        <f t="shared" si="0"/>
        <v>119.40812243620415</v>
      </c>
    </row>
    <row r="23" spans="1:5" x14ac:dyDescent="0.3">
      <c r="A23">
        <v>21</v>
      </c>
      <c r="B23" t="s">
        <v>26</v>
      </c>
      <c r="D23">
        <f t="shared" si="0"/>
        <v>106.66222496518841</v>
      </c>
    </row>
    <row r="24" spans="1:5" x14ac:dyDescent="0.3">
      <c r="A24">
        <v>22</v>
      </c>
      <c r="B24" t="s">
        <v>27</v>
      </c>
      <c r="D24">
        <f t="shared" si="0"/>
        <v>90.601775017126371</v>
      </c>
    </row>
    <row r="25" spans="1:5" x14ac:dyDescent="0.3">
      <c r="A25">
        <v>23</v>
      </c>
      <c r="B25" t="s">
        <v>28</v>
      </c>
      <c r="D25">
        <f t="shared" si="0"/>
        <v>73.733907552491658</v>
      </c>
    </row>
    <row r="26" spans="1:5" x14ac:dyDescent="0.3">
      <c r="A26">
        <v>24</v>
      </c>
      <c r="B26" t="s">
        <v>29</v>
      </c>
      <c r="D26">
        <f t="shared" si="0"/>
        <v>57.947443963921955</v>
      </c>
    </row>
    <row r="27" spans="1:5" x14ac:dyDescent="0.3">
      <c r="A27">
        <v>25</v>
      </c>
      <c r="B27" t="s">
        <v>30</v>
      </c>
      <c r="D27">
        <f t="shared" si="0"/>
        <v>44.305957444430312</v>
      </c>
    </row>
  </sheetData>
  <phoneticPr fontId="1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2017-05-20T14:06:50Z</dcterms:created>
  <dcterms:modified xsi:type="dcterms:W3CDTF">2017-05-20T18:20:15Z</dcterms:modified>
</cp:coreProperties>
</file>